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adnallparishcouncil-my.sharepoint.com/personal/clerk_hadnallparishcouncil_gov_uk/Documents/HPC FILES JAN 2025/Finance/Budget/2026-27/"/>
    </mc:Choice>
  </mc:AlternateContent>
  <xr:revisionPtr revIDLastSave="4" documentId="8_{E8D9A8C8-745D-4091-B41D-15EFA18C4886}" xr6:coauthVersionLast="47" xr6:coauthVersionMax="47" xr10:uidLastSave="{87FC77AE-B912-4072-828A-B4D94AD9AA35}"/>
  <bookViews>
    <workbookView xWindow="-108" yWindow="-108" windowWidth="23256" windowHeight="12456" xr2:uid="{B1F56F7A-CBB3-4192-8417-86EC188231C9}"/>
  </bookViews>
  <sheets>
    <sheet name="BUDGET" sheetId="1" r:id="rId1"/>
  </sheets>
  <definedNames>
    <definedName name="_xlnm.Print_Area" localSheetId="0">BUDGET!$A$1:$E$42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1" l="1"/>
  <c r="D52" i="1"/>
  <c r="C52" i="1"/>
  <c r="B52" i="1"/>
  <c r="B31" i="1"/>
  <c r="D31" i="1"/>
  <c r="C31" i="1"/>
  <c r="D41" i="1" l="1"/>
  <c r="C41" i="1"/>
</calcChain>
</file>

<file path=xl/sharedStrings.xml><?xml version="1.0" encoding="utf-8"?>
<sst xmlns="http://schemas.openxmlformats.org/spreadsheetml/2006/main" count="91" uniqueCount="72">
  <si>
    <t>REVENUE EXPENDITURE</t>
  </si>
  <si>
    <t>DESCRIPTION</t>
  </si>
  <si>
    <t>REMARKS</t>
  </si>
  <si>
    <t>EXPENDITURE</t>
  </si>
  <si>
    <t>BUDGET</t>
  </si>
  <si>
    <t>Audit Fees</t>
  </si>
  <si>
    <t>Banking fees</t>
  </si>
  <si>
    <t>Clerk's Expenses</t>
  </si>
  <si>
    <t>Clerk's Salary</t>
  </si>
  <si>
    <t>Defibrillator Expenses</t>
  </si>
  <si>
    <t>Election Costs</t>
  </si>
  <si>
    <t>Grants</t>
  </si>
  <si>
    <t>Previous grant given to Village Hall</t>
  </si>
  <si>
    <t>Insurance</t>
  </si>
  <si>
    <t xml:space="preserve"> </t>
  </si>
  <si>
    <t>RoSPA Inspection</t>
  </si>
  <si>
    <t>Street Light Electricity</t>
  </si>
  <si>
    <t>Street Light Repairs</t>
  </si>
  <si>
    <t>Ageing lights = replacement rather than repair if faults occur. Average £500 ea</t>
  </si>
  <si>
    <t>Training</t>
  </si>
  <si>
    <t>Travel</t>
  </si>
  <si>
    <t>Tree maintenance</t>
  </si>
  <si>
    <t>Room hire</t>
  </si>
  <si>
    <t>Village maintenance</t>
  </si>
  <si>
    <t>CAPITAL EXPENDITURE</t>
  </si>
  <si>
    <t>Play Equipment</t>
  </si>
  <si>
    <t>INCOME</t>
  </si>
  <si>
    <t>Precept</t>
  </si>
  <si>
    <t>Other</t>
  </si>
  <si>
    <t>2025-26 ESTIMATED</t>
  </si>
  <si>
    <t>VAT reclaimed</t>
  </si>
  <si>
    <t>CCLA fund growth</t>
  </si>
  <si>
    <t>Ease fencing</t>
  </si>
  <si>
    <t xml:space="preserve"> BUDGET</t>
  </si>
  <si>
    <t>Laptop</t>
  </si>
  <si>
    <t>K&amp;S Plantscapes (mowing etc.)</t>
  </si>
  <si>
    <t>?</t>
  </si>
  <si>
    <t>2024-25 ACTUAL</t>
  </si>
  <si>
    <t>2026-27 PROPOSED</t>
  </si>
  <si>
    <t>Churchyard Floodlighting</t>
  </si>
  <si>
    <t>Grounds Maintenance</t>
  </si>
  <si>
    <t>HMRC (PAYE, NI)</t>
  </si>
  <si>
    <t>Legal Fees</t>
  </si>
  <si>
    <t>2025-26 TO DATE</t>
  </si>
  <si>
    <t>Lamppost poppies</t>
  </si>
  <si>
    <t>2026-27 ESTIMATED</t>
  </si>
  <si>
    <t>Replacement fencing and gates, done in two stages.</t>
  </si>
  <si>
    <t>Earmarked in reserves for older kids/adult equipment</t>
  </si>
  <si>
    <t>CIL/Neighbourhood Fund</t>
  </si>
  <si>
    <t>Bowling Club land lease</t>
  </si>
  <si>
    <t>Working From Home Allowance (£18/month contractual)</t>
  </si>
  <si>
    <t>Based on estimated increase 3.2% (same as this year)</t>
  </si>
  <si>
    <t xml:space="preserve">Payment for May 2025 election. No costs anticipated next year. </t>
  </si>
  <si>
    <t>No scheduled work but need to cover anything that crops up</t>
  </si>
  <si>
    <t xml:space="preserve">Solicitors will invoice on completion of Land Registry (Wedgefields Copse) </t>
  </si>
  <si>
    <t>Planning developments = possible extra meetings.</t>
  </si>
  <si>
    <t>This year = emergency rate. Pre-booked inspection next year at lower rate.</t>
  </si>
  <si>
    <t>Subscriptions (ICO,SALC,PO)</t>
  </si>
  <si>
    <t>Website, email, MS365</t>
  </si>
  <si>
    <t>Stationery</t>
  </si>
  <si>
    <t xml:space="preserve"> Min. £40 per session</t>
  </si>
  <si>
    <t>Clerk £12.60 per meeting (45p/mile) plus any extra travel</t>
  </si>
  <si>
    <t xml:space="preserve">Includes bus shelter cleaning, playground repairs, footpaths, etc. </t>
  </si>
  <si>
    <t xml:space="preserve"> MS365 included in this category from 2025-26 onwards</t>
  </si>
  <si>
    <t>Income &gt;£25K this year means external audit as well as internal</t>
  </si>
  <si>
    <t xml:space="preserve">24-25 Freedom Fibre payment (Wedgefields box) </t>
  </si>
  <si>
    <t>Linked to new builds</t>
  </si>
  <si>
    <t>£7 per month bank charges from Feb 2026 (Unity Trust)</t>
  </si>
  <si>
    <t>Community Led Plan</t>
  </si>
  <si>
    <t xml:space="preserve">Room hire, printing, publicity etc. </t>
  </si>
  <si>
    <t>HADNALL PARISH COUNCIL - BUDGET 2026-27</t>
  </si>
  <si>
    <t>See accompanying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</si>
</sst>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2" fontId="2" fillId="2" borderId="1" xfId="0" quotePrefix="1" applyNumberFormat="1" applyFont="1" applyFill="1" applyBorder="1" applyAlignment="1">
      <alignment horizontal="right"/>
    </xf>
    <xf numFmtId="0" fontId="2" fillId="3" borderId="1" xfId="0" applyFont="1" applyFill="1" applyBorder="1"/>
    <xf numFmtId="2" fontId="2" fillId="2" borderId="1" xfId="0" applyNumberFormat="1" applyFont="1" applyFill="1" applyBorder="1"/>
    <xf numFmtId="0" fontId="8" fillId="0" borderId="0" xfId="0" applyFont="1"/>
    <xf numFmtId="0" fontId="4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9" fillId="0" borderId="0" xfId="0" applyFont="1"/>
    <xf numFmtId="0" fontId="1" fillId="0" borderId="0" xfId="0" applyFont="1"/>
    <xf numFmtId="2" fontId="5" fillId="5" borderId="1" xfId="0" applyNumberFormat="1" applyFont="1" applyFill="1" applyBorder="1"/>
    <xf numFmtId="0" fontId="0" fillId="0" borderId="0" xfId="0" applyAlignment="1">
      <alignment horizontal="left"/>
    </xf>
    <xf numFmtId="0" fontId="4" fillId="7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2" fontId="2" fillId="5" borderId="1" xfId="0" applyNumberFormat="1" applyFont="1" applyFill="1" applyBorder="1"/>
    <xf numFmtId="2" fontId="5" fillId="5" borderId="1" xfId="0" quotePrefix="1" applyNumberFormat="1" applyFont="1" applyFill="1" applyBorder="1" applyAlignment="1">
      <alignment horizontal="right"/>
    </xf>
    <xf numFmtId="2" fontId="2" fillId="5" borderId="1" xfId="0" quotePrefix="1" applyNumberFormat="1" applyFont="1" applyFill="1" applyBorder="1" applyAlignment="1">
      <alignment horizontal="right"/>
    </xf>
    <xf numFmtId="2" fontId="2" fillId="7" borderId="1" xfId="0" quotePrefix="1" applyNumberFormat="1" applyFont="1" applyFill="1" applyBorder="1" applyAlignment="1">
      <alignment horizontal="right"/>
    </xf>
    <xf numFmtId="2" fontId="4" fillId="2" borderId="1" xfId="0" applyNumberFormat="1" applyFont="1" applyFill="1" applyBorder="1"/>
    <xf numFmtId="2" fontId="7" fillId="5" borderId="1" xfId="0" applyNumberFormat="1" applyFont="1" applyFill="1" applyBorder="1"/>
    <xf numFmtId="0" fontId="10" fillId="0" borderId="0" xfId="0" applyFont="1"/>
    <xf numFmtId="0" fontId="4" fillId="0" borderId="0" xfId="0" applyFont="1"/>
    <xf numFmtId="0" fontId="8" fillId="9" borderId="0" xfId="0" applyFont="1" applyFill="1" applyAlignment="1">
      <alignment horizontal="left"/>
    </xf>
    <xf numFmtId="0" fontId="6" fillId="3" borderId="1" xfId="0" applyFont="1" applyFill="1" applyBorder="1"/>
    <xf numFmtId="0" fontId="4" fillId="10" borderId="1" xfId="0" applyFont="1" applyFill="1" applyBorder="1" applyAlignment="1">
      <alignment horizontal="center"/>
    </xf>
    <xf numFmtId="2" fontId="2" fillId="10" borderId="1" xfId="0" applyNumberFormat="1" applyFont="1" applyFill="1" applyBorder="1"/>
    <xf numFmtId="2" fontId="5" fillId="10" borderId="1" xfId="0" applyNumberFormat="1" applyFont="1" applyFill="1" applyBorder="1"/>
    <xf numFmtId="2" fontId="5" fillId="10" borderId="1" xfId="0" quotePrefix="1" applyNumberFormat="1" applyFont="1" applyFill="1" applyBorder="1" applyAlignment="1">
      <alignment horizontal="right"/>
    </xf>
    <xf numFmtId="2" fontId="5" fillId="10" borderId="1" xfId="0" quotePrefix="1" applyNumberFormat="1" applyFont="1" applyFill="1" applyBorder="1"/>
    <xf numFmtId="2" fontId="7" fillId="10" borderId="1" xfId="0" applyNumberFormat="1" applyFont="1" applyFill="1" applyBorder="1"/>
    <xf numFmtId="0" fontId="4" fillId="11" borderId="1" xfId="0" applyFont="1" applyFill="1" applyBorder="1" applyAlignment="1">
      <alignment horizontal="center"/>
    </xf>
    <xf numFmtId="2" fontId="2" fillId="11" borderId="2" xfId="0" quotePrefix="1" applyNumberFormat="1" applyFont="1" applyFill="1" applyBorder="1" applyAlignment="1">
      <alignment horizontal="right"/>
    </xf>
    <xf numFmtId="2" fontId="4" fillId="11" borderId="1" xfId="0" applyNumberFormat="1" applyFont="1" applyFill="1" applyBorder="1" applyAlignment="1">
      <alignment horizontal="right"/>
    </xf>
    <xf numFmtId="2" fontId="4" fillId="7" borderId="1" xfId="0" applyNumberFormat="1" applyFont="1" applyFill="1" applyBorder="1" applyAlignment="1">
      <alignment horizontal="right"/>
    </xf>
    <xf numFmtId="0" fontId="2" fillId="12" borderId="1" xfId="0" applyFont="1" applyFill="1" applyBorder="1"/>
    <xf numFmtId="0" fontId="4" fillId="12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2" fontId="2" fillId="8" borderId="1" xfId="0" applyNumberFormat="1" applyFont="1" applyFill="1" applyBorder="1" applyAlignment="1">
      <alignment horizontal="right"/>
    </xf>
    <xf numFmtId="2" fontId="2" fillId="10" borderId="1" xfId="0" applyNumberFormat="1" applyFont="1" applyFill="1" applyBorder="1" applyAlignment="1">
      <alignment horizontal="right"/>
    </xf>
    <xf numFmtId="2" fontId="2" fillId="4" borderId="1" xfId="0" applyNumberFormat="1" applyFont="1" applyFill="1" applyBorder="1" applyAlignment="1">
      <alignment horizontal="right"/>
    </xf>
    <xf numFmtId="2" fontId="4" fillId="8" borderId="1" xfId="0" applyNumberFormat="1" applyFont="1" applyFill="1" applyBorder="1" applyAlignment="1">
      <alignment horizontal="right"/>
    </xf>
    <xf numFmtId="2" fontId="4" fillId="10" borderId="1" xfId="0" applyNumberFormat="1" applyFont="1" applyFill="1" applyBorder="1" applyAlignment="1">
      <alignment horizontal="right"/>
    </xf>
    <xf numFmtId="2" fontId="4" fillId="4" borderId="1" xfId="0" applyNumberFormat="1" applyFont="1" applyFill="1" applyBorder="1" applyAlignment="1">
      <alignment horizontal="right"/>
    </xf>
    <xf numFmtId="0" fontId="0" fillId="13" borderId="1" xfId="0" applyFill="1" applyBorder="1"/>
    <xf numFmtId="0" fontId="10" fillId="13" borderId="1" xfId="0" applyFont="1" applyFill="1" applyBorder="1"/>
    <xf numFmtId="0" fontId="4" fillId="13" borderId="1" xfId="0" applyFont="1" applyFill="1" applyBorder="1" applyAlignment="1">
      <alignment horizontal="center"/>
    </xf>
    <xf numFmtId="0" fontId="4" fillId="14" borderId="1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2" fontId="2" fillId="14" borderId="2" xfId="0" applyNumberFormat="1" applyFont="1" applyFill="1" applyBorder="1" applyAlignment="1">
      <alignment horizontal="right"/>
    </xf>
    <xf numFmtId="0" fontId="2" fillId="14" borderId="2" xfId="0" applyFont="1" applyFill="1" applyBorder="1" applyAlignment="1">
      <alignment horizontal="right"/>
    </xf>
    <xf numFmtId="2" fontId="2" fillId="14" borderId="1" xfId="0" applyNumberFormat="1" applyFont="1" applyFill="1" applyBorder="1" applyAlignment="1">
      <alignment horizontal="right"/>
    </xf>
    <xf numFmtId="2" fontId="4" fillId="14" borderId="1" xfId="0" applyNumberFormat="1" applyFont="1" applyFill="1" applyBorder="1" applyAlignment="1">
      <alignment horizontal="right"/>
    </xf>
    <xf numFmtId="2" fontId="5" fillId="5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99"/>
      <color rgb="FFFF66FF"/>
      <color rgb="FFFF9933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54B3E-BD54-4489-BF06-49CEFFB59AE8}">
  <sheetPr>
    <pageSetUpPr fitToPage="1"/>
  </sheetPr>
  <dimension ref="A1:E52"/>
  <sheetViews>
    <sheetView tabSelected="1" topLeftCell="A32" workbookViewId="0">
      <selection activeCell="E46" sqref="E46"/>
    </sheetView>
  </sheetViews>
  <sheetFormatPr defaultRowHeight="14.4" x14ac:dyDescent="0.3"/>
  <cols>
    <col min="1" max="1" width="21" customWidth="1"/>
    <col min="2" max="2" width="21.109375" customWidth="1"/>
    <col min="3" max="3" width="20" customWidth="1"/>
    <col min="4" max="4" width="20.5546875" customWidth="1"/>
    <col min="5" max="5" width="67.88671875" customWidth="1"/>
    <col min="6" max="6" width="66" customWidth="1"/>
  </cols>
  <sheetData>
    <row r="1" spans="1:5" x14ac:dyDescent="0.3">
      <c r="A1" s="1"/>
      <c r="B1" s="2" t="s">
        <v>70</v>
      </c>
      <c r="D1" s="1"/>
      <c r="E1" s="1"/>
    </row>
    <row r="2" spans="1:5" x14ac:dyDescent="0.3">
      <c r="A2" s="1"/>
      <c r="C2" s="2"/>
      <c r="D2" s="1"/>
      <c r="E2" s="1"/>
    </row>
    <row r="3" spans="1:5" x14ac:dyDescent="0.3">
      <c r="A3" s="2" t="s">
        <v>0</v>
      </c>
      <c r="C3" s="2"/>
      <c r="D3" s="1"/>
      <c r="E3" s="1"/>
    </row>
    <row r="4" spans="1:5" x14ac:dyDescent="0.3">
      <c r="A4" s="1"/>
      <c r="B4" s="1"/>
      <c r="C4" s="1"/>
      <c r="D4" s="1"/>
      <c r="E4" s="1"/>
    </row>
    <row r="5" spans="1:5" x14ac:dyDescent="0.3">
      <c r="A5" s="4" t="s">
        <v>1</v>
      </c>
      <c r="B5" s="3" t="s">
        <v>37</v>
      </c>
      <c r="C5" s="28" t="s">
        <v>29</v>
      </c>
      <c r="D5" s="17" t="s">
        <v>38</v>
      </c>
      <c r="E5" s="49" t="s">
        <v>2</v>
      </c>
    </row>
    <row r="6" spans="1:5" x14ac:dyDescent="0.3">
      <c r="A6" s="4"/>
      <c r="B6" s="3" t="s">
        <v>3</v>
      </c>
      <c r="C6" s="28" t="s">
        <v>3</v>
      </c>
      <c r="D6" s="17" t="s">
        <v>4</v>
      </c>
      <c r="E6" s="47"/>
    </row>
    <row r="7" spans="1:5" x14ac:dyDescent="0.3">
      <c r="A7" s="7" t="s">
        <v>5</v>
      </c>
      <c r="B7" s="6">
        <v>49</v>
      </c>
      <c r="C7" s="29"/>
      <c r="D7" s="18">
        <v>450</v>
      </c>
      <c r="E7" s="47" t="s">
        <v>64</v>
      </c>
    </row>
    <row r="8" spans="1:5" x14ac:dyDescent="0.3">
      <c r="A8" s="7" t="s">
        <v>6</v>
      </c>
      <c r="B8" s="6">
        <v>71.400000000000006</v>
      </c>
      <c r="C8" s="29">
        <v>74</v>
      </c>
      <c r="D8" s="18">
        <v>84</v>
      </c>
      <c r="E8" s="47" t="s">
        <v>67</v>
      </c>
    </row>
    <row r="9" spans="1:5" x14ac:dyDescent="0.3">
      <c r="A9" s="7" t="s">
        <v>39</v>
      </c>
      <c r="B9" s="8">
        <v>222.48</v>
      </c>
      <c r="C9" s="30">
        <v>200</v>
      </c>
      <c r="D9" s="14">
        <v>230</v>
      </c>
      <c r="E9" s="47"/>
    </row>
    <row r="10" spans="1:5" x14ac:dyDescent="0.3">
      <c r="A10" s="7" t="s">
        <v>7</v>
      </c>
      <c r="B10" s="8">
        <v>216</v>
      </c>
      <c r="C10" s="30">
        <v>216</v>
      </c>
      <c r="D10" s="14">
        <v>216</v>
      </c>
      <c r="E10" s="47" t="s">
        <v>50</v>
      </c>
    </row>
    <row r="11" spans="1:5" x14ac:dyDescent="0.3">
      <c r="A11" s="7" t="s">
        <v>8</v>
      </c>
      <c r="B11" s="8">
        <v>4054.5</v>
      </c>
      <c r="C11" s="30">
        <v>4552.6000000000004</v>
      </c>
      <c r="D11" s="14">
        <v>4698</v>
      </c>
      <c r="E11" s="47" t="s">
        <v>51</v>
      </c>
    </row>
    <row r="12" spans="1:5" x14ac:dyDescent="0.3">
      <c r="A12" s="7" t="s">
        <v>68</v>
      </c>
      <c r="B12" s="8"/>
      <c r="C12" s="30"/>
      <c r="D12" s="56">
        <v>400</v>
      </c>
      <c r="E12" s="47" t="s">
        <v>69</v>
      </c>
    </row>
    <row r="13" spans="1:5" x14ac:dyDescent="0.3">
      <c r="A13" s="7" t="s">
        <v>9</v>
      </c>
      <c r="B13" s="8">
        <v>0</v>
      </c>
      <c r="C13" s="30">
        <v>430.89</v>
      </c>
      <c r="D13" s="14">
        <v>200</v>
      </c>
      <c r="E13" s="47"/>
    </row>
    <row r="14" spans="1:5" x14ac:dyDescent="0.3">
      <c r="A14" s="7" t="s">
        <v>10</v>
      </c>
      <c r="B14" s="6">
        <v>0</v>
      </c>
      <c r="C14" s="31">
        <v>125</v>
      </c>
      <c r="D14" s="19">
        <v>0</v>
      </c>
      <c r="E14" s="47" t="s">
        <v>52</v>
      </c>
    </row>
    <row r="15" spans="1:5" x14ac:dyDescent="0.3">
      <c r="A15" s="7" t="s">
        <v>11</v>
      </c>
      <c r="B15" s="6">
        <v>500</v>
      </c>
      <c r="C15" s="31">
        <v>0</v>
      </c>
      <c r="D15" s="19">
        <v>1000</v>
      </c>
      <c r="E15" s="47" t="s">
        <v>12</v>
      </c>
    </row>
    <row r="16" spans="1:5" x14ac:dyDescent="0.3">
      <c r="A16" s="7" t="s">
        <v>40</v>
      </c>
      <c r="B16" s="6">
        <v>2365</v>
      </c>
      <c r="C16" s="32">
        <v>2510</v>
      </c>
      <c r="D16" s="19">
        <v>2500</v>
      </c>
      <c r="E16" s="47" t="s">
        <v>35</v>
      </c>
    </row>
    <row r="17" spans="1:5" x14ac:dyDescent="0.3">
      <c r="A17" s="7" t="s">
        <v>41</v>
      </c>
      <c r="B17" s="8">
        <v>1013.4</v>
      </c>
      <c r="C17" s="30">
        <v>1120</v>
      </c>
      <c r="D17" s="14">
        <v>1200</v>
      </c>
      <c r="E17" s="47"/>
    </row>
    <row r="18" spans="1:5" x14ac:dyDescent="0.3">
      <c r="A18" s="7" t="s">
        <v>13</v>
      </c>
      <c r="B18" s="8">
        <v>437</v>
      </c>
      <c r="C18" s="30">
        <v>437</v>
      </c>
      <c r="D18" s="14">
        <v>500</v>
      </c>
      <c r="E18" s="47" t="s">
        <v>14</v>
      </c>
    </row>
    <row r="19" spans="1:5" x14ac:dyDescent="0.3">
      <c r="A19" s="7" t="s">
        <v>42</v>
      </c>
      <c r="B19" s="8">
        <v>200</v>
      </c>
      <c r="C19" s="30">
        <v>0</v>
      </c>
      <c r="D19" s="14">
        <v>500</v>
      </c>
      <c r="E19" s="47" t="s">
        <v>54</v>
      </c>
    </row>
    <row r="20" spans="1:5" x14ac:dyDescent="0.3">
      <c r="A20" s="7" t="s">
        <v>22</v>
      </c>
      <c r="B20" s="8">
        <v>342</v>
      </c>
      <c r="C20" s="30">
        <v>309</v>
      </c>
      <c r="D20" s="14">
        <v>350</v>
      </c>
      <c r="E20" s="47" t="s">
        <v>55</v>
      </c>
    </row>
    <row r="21" spans="1:5" x14ac:dyDescent="0.3">
      <c r="A21" s="7" t="s">
        <v>15</v>
      </c>
      <c r="B21" s="8">
        <v>100.8</v>
      </c>
      <c r="C21" s="31">
        <v>504</v>
      </c>
      <c r="D21" s="20">
        <v>100</v>
      </c>
      <c r="E21" s="47" t="s">
        <v>56</v>
      </c>
    </row>
    <row r="22" spans="1:5" x14ac:dyDescent="0.3">
      <c r="A22" s="7" t="s">
        <v>57</v>
      </c>
      <c r="B22" s="8">
        <v>465.58</v>
      </c>
      <c r="C22" s="30">
        <v>592.9</v>
      </c>
      <c r="D22" s="14">
        <v>600</v>
      </c>
      <c r="E22" s="47"/>
    </row>
    <row r="23" spans="1:5" x14ac:dyDescent="0.3">
      <c r="A23" s="7" t="s">
        <v>59</v>
      </c>
      <c r="B23" s="6">
        <v>231.72</v>
      </c>
      <c r="C23" s="30">
        <v>150</v>
      </c>
      <c r="D23" s="14">
        <v>180</v>
      </c>
      <c r="E23" s="47" t="s">
        <v>14</v>
      </c>
    </row>
    <row r="24" spans="1:5" x14ac:dyDescent="0.3">
      <c r="A24" s="7" t="s">
        <v>16</v>
      </c>
      <c r="B24" s="8">
        <v>1081.06</v>
      </c>
      <c r="C24" s="30">
        <v>1222</v>
      </c>
      <c r="D24" s="14">
        <v>1400</v>
      </c>
      <c r="E24" s="47" t="s">
        <v>14</v>
      </c>
    </row>
    <row r="25" spans="1:5" x14ac:dyDescent="0.3">
      <c r="A25" s="7" t="s">
        <v>17</v>
      </c>
      <c r="B25" s="8">
        <v>301.2</v>
      </c>
      <c r="C25" s="30">
        <v>0</v>
      </c>
      <c r="D25" s="19">
        <v>500</v>
      </c>
      <c r="E25" s="47" t="s">
        <v>18</v>
      </c>
    </row>
    <row r="26" spans="1:5" x14ac:dyDescent="0.3">
      <c r="A26" s="7" t="s">
        <v>19</v>
      </c>
      <c r="B26" s="8">
        <v>280</v>
      </c>
      <c r="C26" s="30">
        <v>280</v>
      </c>
      <c r="D26" s="14">
        <v>300</v>
      </c>
      <c r="E26" s="47" t="s">
        <v>60</v>
      </c>
    </row>
    <row r="27" spans="1:5" x14ac:dyDescent="0.3">
      <c r="A27" s="7" t="s">
        <v>20</v>
      </c>
      <c r="B27" s="8">
        <v>162.44999999999999</v>
      </c>
      <c r="C27" s="30">
        <v>130</v>
      </c>
      <c r="D27" s="14">
        <v>140</v>
      </c>
      <c r="E27" s="47" t="s">
        <v>61</v>
      </c>
    </row>
    <row r="28" spans="1:5" x14ac:dyDescent="0.3">
      <c r="A28" s="7" t="s">
        <v>21</v>
      </c>
      <c r="B28" s="6">
        <v>120</v>
      </c>
      <c r="C28" s="31">
        <v>1900</v>
      </c>
      <c r="D28" s="14">
        <v>300</v>
      </c>
      <c r="E28" s="47" t="s">
        <v>53</v>
      </c>
    </row>
    <row r="29" spans="1:5" x14ac:dyDescent="0.3">
      <c r="A29" s="7" t="s">
        <v>23</v>
      </c>
      <c r="B29" s="6">
        <v>110</v>
      </c>
      <c r="C29" s="31">
        <v>1500</v>
      </c>
      <c r="D29" s="56">
        <v>2000</v>
      </c>
      <c r="E29" s="47" t="s">
        <v>62</v>
      </c>
    </row>
    <row r="30" spans="1:5" x14ac:dyDescent="0.3">
      <c r="A30" s="7" t="s">
        <v>58</v>
      </c>
      <c r="B30" s="8">
        <v>287.75</v>
      </c>
      <c r="C30" s="30">
        <v>519</v>
      </c>
      <c r="D30" s="14">
        <v>500</v>
      </c>
      <c r="E30" s="47" t="s">
        <v>63</v>
      </c>
    </row>
    <row r="31" spans="1:5" x14ac:dyDescent="0.3">
      <c r="A31" s="27"/>
      <c r="B31" s="22">
        <f>SUM(B7:B30)</f>
        <v>12611.34</v>
      </c>
      <c r="C31" s="33">
        <f>SUM(C7:C30)</f>
        <v>16772.39</v>
      </c>
      <c r="D31" s="23">
        <f>SUM(D7:D30)</f>
        <v>18348</v>
      </c>
      <c r="E31" s="47" t="s">
        <v>14</v>
      </c>
    </row>
    <row r="33" spans="1:5" x14ac:dyDescent="0.3">
      <c r="A33" s="9" t="s">
        <v>24</v>
      </c>
    </row>
    <row r="35" spans="1:5" x14ac:dyDescent="0.3">
      <c r="A35" s="10" t="s">
        <v>1</v>
      </c>
      <c r="B35" s="50" t="s">
        <v>37</v>
      </c>
      <c r="C35" s="34" t="s">
        <v>43</v>
      </c>
      <c r="D35" s="16" t="s">
        <v>38</v>
      </c>
      <c r="E35" s="49" t="s">
        <v>2</v>
      </c>
    </row>
    <row r="36" spans="1:5" x14ac:dyDescent="0.3">
      <c r="A36" s="10"/>
      <c r="B36" s="50"/>
      <c r="C36" s="34" t="s">
        <v>14</v>
      </c>
      <c r="D36" s="16" t="s">
        <v>33</v>
      </c>
      <c r="E36" s="47"/>
    </row>
    <row r="37" spans="1:5" x14ac:dyDescent="0.3">
      <c r="A37" s="11" t="s">
        <v>25</v>
      </c>
      <c r="B37" s="52" t="s">
        <v>14</v>
      </c>
      <c r="C37" s="35" t="s">
        <v>14</v>
      </c>
      <c r="D37" s="21">
        <v>40000</v>
      </c>
      <c r="E37" s="47" t="s">
        <v>47</v>
      </c>
    </row>
    <row r="38" spans="1:5" x14ac:dyDescent="0.3">
      <c r="A38" s="51" t="s">
        <v>32</v>
      </c>
      <c r="B38" s="52">
        <v>1944</v>
      </c>
      <c r="C38" s="35">
        <v>4080</v>
      </c>
      <c r="D38" s="21"/>
      <c r="E38" s="47" t="s">
        <v>46</v>
      </c>
    </row>
    <row r="39" spans="1:5" x14ac:dyDescent="0.3">
      <c r="A39" s="51" t="s">
        <v>34</v>
      </c>
      <c r="B39" s="53"/>
      <c r="C39" s="35">
        <v>1270.8599999999999</v>
      </c>
      <c r="D39" s="21" t="s">
        <v>14</v>
      </c>
      <c r="E39" s="47"/>
    </row>
    <row r="40" spans="1:5" x14ac:dyDescent="0.3">
      <c r="A40" s="51" t="s">
        <v>44</v>
      </c>
      <c r="B40" s="54">
        <v>40</v>
      </c>
      <c r="C40" s="35"/>
      <c r="D40" s="21" t="s">
        <v>14</v>
      </c>
      <c r="E40" s="47"/>
    </row>
    <row r="41" spans="1:5" x14ac:dyDescent="0.3">
      <c r="A41" s="15"/>
      <c r="B41" s="55">
        <f>SUM(B37:B40)</f>
        <v>1984</v>
      </c>
      <c r="C41" s="36">
        <f>SUM(C37:C40)</f>
        <v>5350.86</v>
      </c>
      <c r="D41" s="37">
        <f>SUM(D37:D40)</f>
        <v>40000</v>
      </c>
      <c r="E41" s="47"/>
    </row>
    <row r="42" spans="1:5" x14ac:dyDescent="0.3">
      <c r="A42" s="12"/>
      <c r="B42" s="13"/>
      <c r="C42" s="13"/>
      <c r="D42" s="13"/>
      <c r="E42" s="13"/>
    </row>
    <row r="43" spans="1:5" x14ac:dyDescent="0.3">
      <c r="A43" s="26" t="s">
        <v>26</v>
      </c>
    </row>
    <row r="45" spans="1:5" x14ac:dyDescent="0.3">
      <c r="A45" s="39" t="s">
        <v>1</v>
      </c>
      <c r="B45" s="40" t="s">
        <v>37</v>
      </c>
      <c r="C45" s="28" t="s">
        <v>43</v>
      </c>
      <c r="D45" s="5" t="s">
        <v>45</v>
      </c>
      <c r="E45" s="49" t="s">
        <v>2</v>
      </c>
    </row>
    <row r="46" spans="1:5" x14ac:dyDescent="0.3">
      <c r="A46" s="38" t="s">
        <v>27</v>
      </c>
      <c r="B46" s="41">
        <v>15233</v>
      </c>
      <c r="C46" s="42">
        <v>15496</v>
      </c>
      <c r="D46" s="43">
        <v>16648</v>
      </c>
      <c r="E46" s="47" t="s">
        <v>71</v>
      </c>
    </row>
    <row r="47" spans="1:5" x14ac:dyDescent="0.3">
      <c r="A47" s="38" t="s">
        <v>30</v>
      </c>
      <c r="B47" s="41">
        <v>1331.78</v>
      </c>
      <c r="C47" s="42">
        <v>1052.27</v>
      </c>
      <c r="D47" s="43">
        <v>2500</v>
      </c>
      <c r="E47" s="47"/>
    </row>
    <row r="48" spans="1:5" x14ac:dyDescent="0.3">
      <c r="A48" s="38" t="s">
        <v>49</v>
      </c>
      <c r="B48" s="41">
        <v>250</v>
      </c>
      <c r="C48" s="42">
        <v>250</v>
      </c>
      <c r="D48" s="43">
        <v>250</v>
      </c>
      <c r="E48" s="47"/>
    </row>
    <row r="49" spans="1:5" x14ac:dyDescent="0.3">
      <c r="A49" s="38" t="s">
        <v>31</v>
      </c>
      <c r="B49" s="41">
        <v>2476.27</v>
      </c>
      <c r="C49" s="42">
        <v>1427.24</v>
      </c>
      <c r="D49" s="43">
        <v>2400</v>
      </c>
      <c r="E49" s="47"/>
    </row>
    <row r="50" spans="1:5" x14ac:dyDescent="0.3">
      <c r="A50" s="38" t="s">
        <v>48</v>
      </c>
      <c r="B50" s="41">
        <v>1230.95</v>
      </c>
      <c r="C50" s="42">
        <v>6975.38</v>
      </c>
      <c r="D50" s="43" t="s">
        <v>36</v>
      </c>
      <c r="E50" s="47" t="s">
        <v>66</v>
      </c>
    </row>
    <row r="51" spans="1:5" x14ac:dyDescent="0.3">
      <c r="A51" s="38" t="s">
        <v>28</v>
      </c>
      <c r="B51" s="41">
        <v>787.5</v>
      </c>
      <c r="C51" s="42" t="s">
        <v>14</v>
      </c>
      <c r="D51" s="43" t="s">
        <v>14</v>
      </c>
      <c r="E51" s="47" t="s">
        <v>65</v>
      </c>
    </row>
    <row r="52" spans="1:5" s="24" customFormat="1" x14ac:dyDescent="0.3">
      <c r="A52" s="25"/>
      <c r="B52" s="44">
        <f>SUM(B46:B51)</f>
        <v>21309.5</v>
      </c>
      <c r="C52" s="45">
        <f>SUM(C46:C51)</f>
        <v>25200.890000000003</v>
      </c>
      <c r="D52" s="46">
        <f>SUM(D46:D51)</f>
        <v>21798</v>
      </c>
      <c r="E52" s="48"/>
    </row>
  </sheetData>
  <pageMargins left="0.7" right="0.7" top="0.75" bottom="0.75" header="0.3" footer="0.3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Parish Clerk</dc:creator>
  <cp:keywords/>
  <dc:description/>
  <cp:lastModifiedBy>Alison Utting</cp:lastModifiedBy>
  <cp:revision/>
  <cp:lastPrinted>2026-01-21T14:14:41Z</cp:lastPrinted>
  <dcterms:created xsi:type="dcterms:W3CDTF">2018-11-07T13:55:21Z</dcterms:created>
  <dcterms:modified xsi:type="dcterms:W3CDTF">2026-01-27T10:35:40Z</dcterms:modified>
  <cp:category/>
  <cp:contentStatus/>
</cp:coreProperties>
</file>